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ance/Downloads/"/>
    </mc:Choice>
  </mc:AlternateContent>
  <xr:revisionPtr revIDLastSave="0" documentId="8_{19CC90BB-78FB-9E4D-B440-9E5954C9A880}" xr6:coauthVersionLast="47" xr6:coauthVersionMax="47" xr10:uidLastSave="{00000000-0000-0000-0000-000000000000}"/>
  <bookViews>
    <workbookView xWindow="0" yWindow="500" windowWidth="24500" windowHeight="15680" xr2:uid="{2A0A3BF2-C7EC-47FB-993F-4563367BF64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35" i="1" l="1"/>
  <c r="N7" i="1" s="1"/>
  <c r="N8" i="1" s="1"/>
  <c r="N9" i="1" s="1"/>
  <c r="N10" i="1" s="1"/>
  <c r="N11" i="1" s="1"/>
  <c r="N12" i="1" s="1"/>
  <c r="N13" i="1" s="1"/>
  <c r="N14" i="1" s="1"/>
  <c r="N15" i="1" s="1"/>
  <c r="N16" i="1" s="1"/>
  <c r="N17" i="1" s="1"/>
  <c r="N18" i="1" s="1"/>
  <c r="N19" i="1" s="1"/>
  <c r="N20" i="1" s="1"/>
  <c r="N21" i="1" s="1"/>
  <c r="N22" i="1" s="1"/>
  <c r="N23" i="1" s="1"/>
  <c r="N24" i="1" s="1"/>
  <c r="N25" i="1" s="1"/>
  <c r="N26" i="1" s="1"/>
  <c r="N27" i="1" s="1"/>
  <c r="N28" i="1" s="1"/>
  <c r="N29" i="1" s="1"/>
  <c r="M35" i="1"/>
  <c r="M7" i="1" s="1"/>
  <c r="M8" i="1" s="1"/>
  <c r="M9" i="1" s="1"/>
  <c r="M10" i="1" s="1"/>
  <c r="M11" i="1" s="1"/>
  <c r="M12" i="1" s="1"/>
  <c r="M13" i="1" s="1"/>
  <c r="M14" i="1" s="1"/>
  <c r="M15" i="1" s="1"/>
  <c r="M16" i="1" s="1"/>
  <c r="M17" i="1" s="1"/>
  <c r="M18" i="1" s="1"/>
  <c r="M19" i="1" s="1"/>
  <c r="M20" i="1" s="1"/>
  <c r="M21" i="1" s="1"/>
  <c r="M22" i="1" s="1"/>
  <c r="M23" i="1" s="1"/>
  <c r="M24" i="1" s="1"/>
  <c r="M25" i="1" s="1"/>
  <c r="M26" i="1" s="1"/>
  <c r="M27" i="1" s="1"/>
  <c r="M28" i="1" s="1"/>
  <c r="M29" i="1" s="1"/>
  <c r="L35" i="1"/>
  <c r="L7" i="1" s="1"/>
  <c r="L8" i="1" s="1"/>
  <c r="L9" i="1" s="1"/>
  <c r="L10" i="1" s="1"/>
  <c r="L11" i="1" s="1"/>
  <c r="L12" i="1" s="1"/>
  <c r="L13" i="1" s="1"/>
  <c r="L14" i="1" s="1"/>
  <c r="L15" i="1" s="1"/>
  <c r="L16" i="1" s="1"/>
  <c r="L17" i="1" s="1"/>
  <c r="L18" i="1" s="1"/>
  <c r="L19" i="1" s="1"/>
  <c r="L20" i="1" s="1"/>
  <c r="L21" i="1" s="1"/>
  <c r="L22" i="1" s="1"/>
  <c r="L23" i="1" s="1"/>
  <c r="L24" i="1" s="1"/>
  <c r="L25" i="1" s="1"/>
  <c r="L26" i="1" s="1"/>
  <c r="L27" i="1" s="1"/>
  <c r="L28" i="1" s="1"/>
  <c r="L29" i="1" s="1"/>
  <c r="K35" i="1"/>
  <c r="K7" i="1" s="1"/>
  <c r="K8" i="1" s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J35" i="1"/>
  <c r="J7" i="1" s="1"/>
  <c r="J8" i="1" s="1"/>
  <c r="J9" i="1" s="1"/>
  <c r="J10" i="1" s="1"/>
  <c r="J11" i="1" s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I35" i="1"/>
  <c r="I7" i="1" s="1"/>
  <c r="I8" i="1" s="1"/>
  <c r="I9" i="1" s="1"/>
  <c r="I10" i="1" s="1"/>
  <c r="I11" i="1" s="1"/>
  <c r="I12" i="1" s="1"/>
  <c r="I13" i="1" s="1"/>
  <c r="I14" i="1" s="1"/>
  <c r="I15" i="1" s="1"/>
  <c r="I16" i="1" s="1"/>
  <c r="I17" i="1" s="1"/>
  <c r="I18" i="1" s="1"/>
  <c r="I19" i="1" s="1"/>
  <c r="I20" i="1" s="1"/>
  <c r="I21" i="1" s="1"/>
  <c r="I22" i="1" s="1"/>
  <c r="I23" i="1" s="1"/>
  <c r="I24" i="1" s="1"/>
  <c r="I25" i="1" s="1"/>
  <c r="I26" i="1" s="1"/>
  <c r="I27" i="1" s="1"/>
  <c r="I28" i="1" s="1"/>
  <c r="I29" i="1" s="1"/>
  <c r="H35" i="1"/>
  <c r="H7" i="1" s="1"/>
  <c r="H8" i="1" s="1"/>
  <c r="H9" i="1" s="1"/>
  <c r="H10" i="1" s="1"/>
  <c r="H11" i="1" s="1"/>
  <c r="H12" i="1" s="1"/>
  <c r="H13" i="1" s="1"/>
  <c r="H14" i="1" s="1"/>
  <c r="H15" i="1" s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G35" i="1"/>
  <c r="G7" i="1" s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F35" i="1"/>
  <c r="F7" i="1" s="1"/>
  <c r="F8" i="1" s="1"/>
  <c r="E35" i="1"/>
  <c r="E7" i="1" l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F9" i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</calcChain>
</file>

<file path=xl/sharedStrings.xml><?xml version="1.0" encoding="utf-8"?>
<sst xmlns="http://schemas.openxmlformats.org/spreadsheetml/2006/main" count="32" uniqueCount="16">
  <si>
    <t>Start Time</t>
  </si>
  <si>
    <t>MILE</t>
  </si>
  <si>
    <t>Manidokan- Start</t>
  </si>
  <si>
    <t>Dargan Bend</t>
  </si>
  <si>
    <t>Antietam Campground</t>
  </si>
  <si>
    <t>North Turnaround</t>
  </si>
  <si>
    <t>Keep Tryst Rd.</t>
  </si>
  <si>
    <t>Brunswick</t>
  </si>
  <si>
    <t>Manidokan</t>
  </si>
  <si>
    <t>Keep Tryst</t>
  </si>
  <si>
    <t>PACE</t>
  </si>
  <si>
    <t>Section</t>
  </si>
  <si>
    <t>Minutes:</t>
  </si>
  <si>
    <t>Seconds:</t>
  </si>
  <si>
    <t>ARRIVAL TIME</t>
  </si>
  <si>
    <t>FILL IN THESE POTENTIAL PER MILE PACES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</si>
</sst>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400]h:mm:ss\ AM/PM"/>
    <numFmt numFmtId="165" formatCode="[$-409]h:mm\ AM/PM;@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.5"/>
      <color theme="1"/>
      <name val="Arial"/>
      <family val="2"/>
    </font>
    <font>
      <b/>
      <sz val="12.5"/>
      <color rgb="FF0070C0"/>
      <name val="Arial"/>
      <family val="2"/>
    </font>
    <font>
      <b/>
      <sz val="12.5"/>
      <color rgb="FF7030A0"/>
      <name val="Arial"/>
      <family val="2"/>
    </font>
    <font>
      <sz val="12.5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3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164" fontId="0" fillId="0" borderId="0" xfId="0" applyNumberFormat="1"/>
    <xf numFmtId="2" fontId="2" fillId="0" borderId="3" xfId="0" applyNumberFormat="1" applyFont="1" applyBorder="1" applyAlignment="1">
      <alignment vertical="center" wrapText="1"/>
    </xf>
    <xf numFmtId="0" fontId="0" fillId="0" borderId="0" xfId="0" applyAlignment="1">
      <alignment vertical="top" wrapText="1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vertical="center" wrapText="1"/>
    </xf>
    <xf numFmtId="165" fontId="5" fillId="0" borderId="3" xfId="0" applyNumberFormat="1" applyFont="1" applyBorder="1" applyAlignment="1">
      <alignment vertical="center" wrapText="1"/>
    </xf>
    <xf numFmtId="165" fontId="5" fillId="2" borderId="3" xfId="0" applyNumberFormat="1" applyFont="1" applyFill="1" applyBorder="1" applyAlignment="1">
      <alignment vertical="center" wrapText="1"/>
    </xf>
    <xf numFmtId="2" fontId="2" fillId="0" borderId="5" xfId="0" applyNumberFormat="1" applyFont="1" applyBorder="1" applyAlignment="1">
      <alignment vertical="center" wrapText="1"/>
    </xf>
    <xf numFmtId="165" fontId="5" fillId="0" borderId="5" xfId="0" applyNumberFormat="1" applyFont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vertical="center" wrapText="1"/>
    </xf>
    <xf numFmtId="165" fontId="5" fillId="3" borderId="3" xfId="0" applyNumberFormat="1" applyFont="1" applyFill="1" applyBorder="1" applyAlignment="1">
      <alignment vertical="center" wrapText="1"/>
    </xf>
    <xf numFmtId="165" fontId="5" fillId="3" borderId="5" xfId="0" applyNumberFormat="1" applyFont="1" applyFill="1" applyBorder="1" applyAlignment="1">
      <alignment vertical="center" wrapText="1"/>
    </xf>
    <xf numFmtId="0" fontId="5" fillId="4" borderId="2" xfId="0" applyFont="1" applyFill="1" applyBorder="1" applyAlignment="1">
      <alignment vertical="center" wrapText="1"/>
    </xf>
    <xf numFmtId="0" fontId="5" fillId="4" borderId="3" xfId="0" applyFont="1" applyFill="1" applyBorder="1" applyAlignment="1">
      <alignment vertical="center" wrapText="1"/>
    </xf>
    <xf numFmtId="165" fontId="5" fillId="4" borderId="3" xfId="0" applyNumberFormat="1" applyFont="1" applyFill="1" applyBorder="1" applyAlignment="1">
      <alignment vertical="center" wrapText="1"/>
    </xf>
    <xf numFmtId="165" fontId="5" fillId="4" borderId="5" xfId="0" applyNumberFormat="1" applyFont="1" applyFill="1" applyBorder="1" applyAlignment="1">
      <alignment vertical="center" wrapText="1"/>
    </xf>
    <xf numFmtId="0" fontId="5" fillId="5" borderId="2" xfId="0" applyFont="1" applyFill="1" applyBorder="1" applyAlignment="1">
      <alignment vertical="center" wrapText="1"/>
    </xf>
    <xf numFmtId="0" fontId="5" fillId="5" borderId="3" xfId="0" applyFont="1" applyFill="1" applyBorder="1" applyAlignment="1">
      <alignment vertical="center" wrapText="1"/>
    </xf>
    <xf numFmtId="165" fontId="5" fillId="5" borderId="3" xfId="0" applyNumberFormat="1" applyFont="1" applyFill="1" applyBorder="1" applyAlignment="1">
      <alignment vertical="center" wrapText="1"/>
    </xf>
    <xf numFmtId="165" fontId="5" fillId="5" borderId="5" xfId="0" applyNumberFormat="1" applyFont="1" applyFill="1" applyBorder="1" applyAlignment="1">
      <alignment vertical="center" wrapText="1"/>
    </xf>
    <xf numFmtId="0" fontId="5" fillId="6" borderId="2" xfId="0" applyFont="1" applyFill="1" applyBorder="1" applyAlignment="1">
      <alignment vertical="center" wrapText="1"/>
    </xf>
    <xf numFmtId="0" fontId="5" fillId="6" borderId="3" xfId="0" applyFont="1" applyFill="1" applyBorder="1" applyAlignment="1">
      <alignment vertical="center" wrapText="1"/>
    </xf>
    <xf numFmtId="165" fontId="5" fillId="6" borderId="3" xfId="0" applyNumberFormat="1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7" borderId="3" xfId="0" applyFont="1" applyFill="1" applyBorder="1" applyAlignment="1">
      <alignment vertical="center" wrapText="1"/>
    </xf>
    <xf numFmtId="165" fontId="5" fillId="7" borderId="3" xfId="0" applyNumberFormat="1" applyFont="1" applyFill="1" applyBorder="1" applyAlignment="1">
      <alignment vertical="center" wrapText="1"/>
    </xf>
    <xf numFmtId="0" fontId="6" fillId="0" borderId="3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165" fontId="5" fillId="0" borderId="7" xfId="0" applyNumberFormat="1" applyFont="1" applyBorder="1" applyAlignment="1">
      <alignment vertical="center" wrapText="1"/>
    </xf>
    <xf numFmtId="165" fontId="5" fillId="0" borderId="8" xfId="0" applyNumberFormat="1" applyFont="1" applyBorder="1" applyAlignment="1">
      <alignment vertical="center" wrapText="1"/>
    </xf>
    <xf numFmtId="0" fontId="7" fillId="0" borderId="0" xfId="0" applyFont="1" applyAlignment="1">
      <alignment vertical="top"/>
    </xf>
    <xf numFmtId="0" fontId="1" fillId="8" borderId="0" xfId="0" applyFont="1" applyFill="1"/>
    <xf numFmtId="0" fontId="7" fillId="8" borderId="6" xfId="0" applyFont="1" applyFill="1" applyBorder="1"/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164" fontId="8" fillId="0" borderId="1" xfId="0" applyNumberFormat="1" applyFont="1" applyBorder="1" applyAlignment="1">
      <alignment vertical="center" wrapText="1"/>
    </xf>
    <xf numFmtId="164" fontId="8" fillId="0" borderId="2" xfId="0" applyNumberFormat="1" applyFont="1" applyBorder="1" applyAlignment="1">
      <alignment vertical="center" wrapText="1"/>
    </xf>
    <xf numFmtId="0" fontId="0" fillId="0" borderId="0" xfId="0" applyAlignment="1">
      <alignment vertical="top" wrapText="1"/>
    </xf>
  </cellXfs>
  <cellStyles count="1">
    <cellStyle name="Normal" xfId="0" builtinId="0"/>
  </cellStyles>
  <dxfs count="2">
    <dxf>
      <font>
        <b/>
        <i val="0"/>
        <color theme="0" tint="-0.24994659260841701"/>
      </font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614362</xdr:colOff>
      <xdr:row>3</xdr:row>
      <xdr:rowOff>95250</xdr:rowOff>
    </xdr:from>
    <xdr:to>
      <xdr:col>4</xdr:col>
      <xdr:colOff>623887</xdr:colOff>
      <xdr:row>5</xdr:row>
      <xdr:rowOff>152400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28EA54F5-7EE4-4AD3-9961-DE302FD0EFFD}"/>
            </a:ext>
          </a:extLst>
        </xdr:cNvPr>
        <xdr:cNvCxnSpPr/>
      </xdr:nvCxnSpPr>
      <xdr:spPr>
        <a:xfrm flipH="1">
          <a:off x="4114800" y="1095375"/>
          <a:ext cx="9525" cy="4572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619125</xdr:colOff>
      <xdr:row>3</xdr:row>
      <xdr:rowOff>104775</xdr:rowOff>
    </xdr:from>
    <xdr:to>
      <xdr:col>5</xdr:col>
      <xdr:colOff>628650</xdr:colOff>
      <xdr:row>5</xdr:row>
      <xdr:rowOff>161925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4395452A-2E7D-4582-8D64-148CD7A380B4}"/>
            </a:ext>
          </a:extLst>
        </xdr:cNvPr>
        <xdr:cNvCxnSpPr/>
      </xdr:nvCxnSpPr>
      <xdr:spPr>
        <a:xfrm flipH="1">
          <a:off x="4857750" y="1104900"/>
          <a:ext cx="9525" cy="4572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671513</xdr:colOff>
      <xdr:row>3</xdr:row>
      <xdr:rowOff>80963</xdr:rowOff>
    </xdr:from>
    <xdr:to>
      <xdr:col>6</xdr:col>
      <xdr:colOff>681038</xdr:colOff>
      <xdr:row>5</xdr:row>
      <xdr:rowOff>138113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8F105003-282F-4D16-8C3A-6DE1622F4423}"/>
            </a:ext>
          </a:extLst>
        </xdr:cNvPr>
        <xdr:cNvCxnSpPr/>
      </xdr:nvCxnSpPr>
      <xdr:spPr>
        <a:xfrm flipH="1">
          <a:off x="5648326" y="1081088"/>
          <a:ext cx="9525" cy="4572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595313</xdr:colOff>
      <xdr:row>3</xdr:row>
      <xdr:rowOff>76200</xdr:rowOff>
    </xdr:from>
    <xdr:to>
      <xdr:col>8</xdr:col>
      <xdr:colOff>604838</xdr:colOff>
      <xdr:row>5</xdr:row>
      <xdr:rowOff>133350</xdr:rowOff>
    </xdr:to>
    <xdr:cxnSp macro="">
      <xdr:nvCxnSpPr>
        <xdr:cNvPr id="7" name="Straight Arrow Connector 6">
          <a:extLst>
            <a:ext uri="{FF2B5EF4-FFF2-40B4-BE49-F238E27FC236}">
              <a16:creationId xmlns:a16="http://schemas.microsoft.com/office/drawing/2014/main" id="{C221D795-7B0B-4BF8-9A35-E0BB038EBC33}"/>
            </a:ext>
          </a:extLst>
        </xdr:cNvPr>
        <xdr:cNvCxnSpPr/>
      </xdr:nvCxnSpPr>
      <xdr:spPr>
        <a:xfrm flipH="1">
          <a:off x="7048501" y="1076325"/>
          <a:ext cx="9525" cy="4572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633413</xdr:colOff>
      <xdr:row>3</xdr:row>
      <xdr:rowOff>71437</xdr:rowOff>
    </xdr:from>
    <xdr:to>
      <xdr:col>9</xdr:col>
      <xdr:colOff>642938</xdr:colOff>
      <xdr:row>5</xdr:row>
      <xdr:rowOff>128587</xdr:rowOff>
    </xdr:to>
    <xdr:cxnSp macro="">
      <xdr:nvCxnSpPr>
        <xdr:cNvPr id="8" name="Straight Arrow Connector 7">
          <a:extLst>
            <a:ext uri="{FF2B5EF4-FFF2-40B4-BE49-F238E27FC236}">
              <a16:creationId xmlns:a16="http://schemas.microsoft.com/office/drawing/2014/main" id="{CDC96281-839D-4CCD-A1A5-679DD11378BF}"/>
            </a:ext>
          </a:extLst>
        </xdr:cNvPr>
        <xdr:cNvCxnSpPr/>
      </xdr:nvCxnSpPr>
      <xdr:spPr>
        <a:xfrm flipH="1">
          <a:off x="7824788" y="1071562"/>
          <a:ext cx="9525" cy="4572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614362</xdr:colOff>
      <xdr:row>3</xdr:row>
      <xdr:rowOff>71438</xdr:rowOff>
    </xdr:from>
    <xdr:to>
      <xdr:col>10</xdr:col>
      <xdr:colOff>623887</xdr:colOff>
      <xdr:row>5</xdr:row>
      <xdr:rowOff>128588</xdr:rowOff>
    </xdr:to>
    <xdr:cxnSp macro="">
      <xdr:nvCxnSpPr>
        <xdr:cNvPr id="9" name="Straight Arrow Connector 8">
          <a:extLst>
            <a:ext uri="{FF2B5EF4-FFF2-40B4-BE49-F238E27FC236}">
              <a16:creationId xmlns:a16="http://schemas.microsoft.com/office/drawing/2014/main" id="{D9BED6A6-7308-4476-BCBC-8EEBF49843F9}"/>
            </a:ext>
          </a:extLst>
        </xdr:cNvPr>
        <xdr:cNvCxnSpPr/>
      </xdr:nvCxnSpPr>
      <xdr:spPr>
        <a:xfrm flipH="1">
          <a:off x="8543925" y="1071563"/>
          <a:ext cx="9525" cy="4572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609600</xdr:colOff>
      <xdr:row>3</xdr:row>
      <xdr:rowOff>66675</xdr:rowOff>
    </xdr:from>
    <xdr:to>
      <xdr:col>11</xdr:col>
      <xdr:colOff>619125</xdr:colOff>
      <xdr:row>5</xdr:row>
      <xdr:rowOff>123825</xdr:rowOff>
    </xdr:to>
    <xdr:cxnSp macro="">
      <xdr:nvCxnSpPr>
        <xdr:cNvPr id="10" name="Straight Arrow Connector 9">
          <a:extLst>
            <a:ext uri="{FF2B5EF4-FFF2-40B4-BE49-F238E27FC236}">
              <a16:creationId xmlns:a16="http://schemas.microsoft.com/office/drawing/2014/main" id="{C9457967-9844-4FB2-9A3F-C989CBB3C08C}"/>
            </a:ext>
          </a:extLst>
        </xdr:cNvPr>
        <xdr:cNvCxnSpPr/>
      </xdr:nvCxnSpPr>
      <xdr:spPr>
        <a:xfrm flipH="1">
          <a:off x="9277350" y="1066800"/>
          <a:ext cx="9525" cy="4572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671512</xdr:colOff>
      <xdr:row>3</xdr:row>
      <xdr:rowOff>52387</xdr:rowOff>
    </xdr:from>
    <xdr:to>
      <xdr:col>12</xdr:col>
      <xdr:colOff>681037</xdr:colOff>
      <xdr:row>5</xdr:row>
      <xdr:rowOff>109537</xdr:rowOff>
    </xdr:to>
    <xdr:cxnSp macro="">
      <xdr:nvCxnSpPr>
        <xdr:cNvPr id="11" name="Straight Arrow Connector 10">
          <a:extLst>
            <a:ext uri="{FF2B5EF4-FFF2-40B4-BE49-F238E27FC236}">
              <a16:creationId xmlns:a16="http://schemas.microsoft.com/office/drawing/2014/main" id="{78EB67C3-983E-4B8D-AA57-A76E934D9F0C}"/>
            </a:ext>
          </a:extLst>
        </xdr:cNvPr>
        <xdr:cNvCxnSpPr/>
      </xdr:nvCxnSpPr>
      <xdr:spPr>
        <a:xfrm flipH="1">
          <a:off x="10077450" y="1052512"/>
          <a:ext cx="9525" cy="4572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666750</xdr:colOff>
      <xdr:row>3</xdr:row>
      <xdr:rowOff>52388</xdr:rowOff>
    </xdr:from>
    <xdr:to>
      <xdr:col>13</xdr:col>
      <xdr:colOff>676275</xdr:colOff>
      <xdr:row>5</xdr:row>
      <xdr:rowOff>109538</xdr:rowOff>
    </xdr:to>
    <xdr:cxnSp macro="">
      <xdr:nvCxnSpPr>
        <xdr:cNvPr id="12" name="Straight Arrow Connector 11">
          <a:extLst>
            <a:ext uri="{FF2B5EF4-FFF2-40B4-BE49-F238E27FC236}">
              <a16:creationId xmlns:a16="http://schemas.microsoft.com/office/drawing/2014/main" id="{9711A26F-3018-4E6B-9459-537E17AB331C}"/>
            </a:ext>
          </a:extLst>
        </xdr:cNvPr>
        <xdr:cNvCxnSpPr/>
      </xdr:nvCxnSpPr>
      <xdr:spPr>
        <a:xfrm flipH="1">
          <a:off x="10820400" y="1052513"/>
          <a:ext cx="9525" cy="4572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600075</xdr:colOff>
      <xdr:row>3</xdr:row>
      <xdr:rowOff>52387</xdr:rowOff>
    </xdr:from>
    <xdr:to>
      <xdr:col>7</xdr:col>
      <xdr:colOff>619125</xdr:colOff>
      <xdr:row>4</xdr:row>
      <xdr:rowOff>123824</xdr:rowOff>
    </xdr:to>
    <xdr:cxnSp macro="">
      <xdr:nvCxnSpPr>
        <xdr:cNvPr id="13" name="Straight Arrow Connector 12">
          <a:extLst>
            <a:ext uri="{FF2B5EF4-FFF2-40B4-BE49-F238E27FC236}">
              <a16:creationId xmlns:a16="http://schemas.microsoft.com/office/drawing/2014/main" id="{5F6F1A22-C788-4E5B-8F30-E0332059027B}"/>
            </a:ext>
          </a:extLst>
        </xdr:cNvPr>
        <xdr:cNvCxnSpPr/>
      </xdr:nvCxnSpPr>
      <xdr:spPr>
        <a:xfrm flipH="1">
          <a:off x="6315075" y="1052512"/>
          <a:ext cx="19050" cy="2667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96B10C-635E-4B6E-AA56-F927346F43E9}">
  <dimension ref="B1:P35"/>
  <sheetViews>
    <sheetView tabSelected="1" topLeftCell="A2" workbookViewId="0">
      <selection activeCell="O2" sqref="O2"/>
    </sheetView>
  </sheetViews>
  <sheetFormatPr baseColWidth="10" defaultColWidth="8.83203125" defaultRowHeight="15" x14ac:dyDescent="0.2"/>
  <cols>
    <col min="2" max="2" width="24" customWidth="1"/>
    <col min="3" max="3" width="6" customWidth="1"/>
    <col min="4" max="4" width="10" bestFit="1" customWidth="1"/>
    <col min="5" max="12" width="10.33203125" bestFit="1" customWidth="1"/>
    <col min="13" max="14" width="10.5" bestFit="1" customWidth="1"/>
  </cols>
  <sheetData>
    <row r="1" spans="2:16" ht="16" thickBot="1" x14ac:dyDescent="0.25">
      <c r="D1" s="40" t="s">
        <v>15</v>
      </c>
      <c r="E1" s="40"/>
      <c r="F1" s="40"/>
      <c r="G1" s="40"/>
    </row>
    <row r="2" spans="2:16" ht="19" x14ac:dyDescent="0.25">
      <c r="B2" s="44" t="s">
        <v>0</v>
      </c>
      <c r="D2" s="41" t="s">
        <v>12</v>
      </c>
      <c r="E2" s="41">
        <v>10</v>
      </c>
      <c r="F2" s="41">
        <v>10</v>
      </c>
      <c r="G2" s="41">
        <v>10</v>
      </c>
      <c r="H2" s="41">
        <v>10</v>
      </c>
      <c r="I2" s="41">
        <v>10</v>
      </c>
      <c r="J2" s="41">
        <v>10</v>
      </c>
      <c r="K2" s="41">
        <v>10</v>
      </c>
      <c r="L2" s="41">
        <v>10</v>
      </c>
      <c r="M2" s="41">
        <v>10</v>
      </c>
      <c r="N2" s="41">
        <v>10</v>
      </c>
    </row>
    <row r="3" spans="2:16" ht="16.25" customHeight="1" thickBot="1" x14ac:dyDescent="0.3">
      <c r="B3" s="45"/>
      <c r="D3" s="41" t="s">
        <v>13</v>
      </c>
      <c r="E3" s="41">
        <v>20</v>
      </c>
      <c r="F3" s="41">
        <v>40</v>
      </c>
      <c r="G3" s="41">
        <v>0</v>
      </c>
      <c r="H3" s="41">
        <v>20</v>
      </c>
      <c r="I3" s="41">
        <v>40</v>
      </c>
      <c r="J3" s="41">
        <v>0</v>
      </c>
      <c r="K3" s="41">
        <v>20</v>
      </c>
      <c r="L3" s="41">
        <v>40</v>
      </c>
      <c r="M3" s="41">
        <v>0</v>
      </c>
      <c r="N3" s="41">
        <v>0</v>
      </c>
      <c r="O3" s="48"/>
    </row>
    <row r="4" spans="2:16" ht="14.75" customHeight="1" x14ac:dyDescent="0.2">
      <c r="B4" s="46">
        <v>0.29166666666666669</v>
      </c>
      <c r="O4" s="48"/>
    </row>
    <row r="5" spans="2:16" ht="18" thickBot="1" x14ac:dyDescent="0.25">
      <c r="B5" s="47"/>
      <c r="C5" s="35" t="s">
        <v>1</v>
      </c>
    </row>
    <row r="6" spans="2:16" ht="20" thickBot="1" x14ac:dyDescent="0.25">
      <c r="B6" s="10" t="s">
        <v>2</v>
      </c>
      <c r="C6" s="16">
        <v>0</v>
      </c>
      <c r="D6" s="36" t="s">
        <v>11</v>
      </c>
      <c r="E6" s="6"/>
      <c r="F6" s="6"/>
      <c r="G6" s="6"/>
      <c r="H6" s="39" t="s">
        <v>14</v>
      </c>
      <c r="I6" s="6"/>
      <c r="J6" s="6"/>
      <c r="K6" s="6"/>
      <c r="L6" s="6"/>
      <c r="M6" s="6"/>
      <c r="N6" s="6"/>
      <c r="O6" s="7"/>
      <c r="P6" s="7"/>
    </row>
    <row r="7" spans="2:16" ht="19" thickBot="1" x14ac:dyDescent="0.25">
      <c r="B7" s="3" t="s">
        <v>3</v>
      </c>
      <c r="C7" s="2">
        <v>1.4</v>
      </c>
      <c r="D7" s="2">
        <v>1.4</v>
      </c>
      <c r="E7" s="37">
        <f>$B$4+($D7)*E$35/(24*60)</f>
        <v>0.30171296296296296</v>
      </c>
      <c r="F7" s="38">
        <f t="shared" ref="E7:N7" si="0">$B$4+($D7)*F$35/(24*60)</f>
        <v>0.30203703703703705</v>
      </c>
      <c r="G7" s="38">
        <f t="shared" si="0"/>
        <v>0.30138888888888893</v>
      </c>
      <c r="H7" s="38">
        <f t="shared" si="0"/>
        <v>0.30171296296296296</v>
      </c>
      <c r="I7" s="38">
        <f t="shared" si="0"/>
        <v>0.30203703703703705</v>
      </c>
      <c r="J7" s="38">
        <f t="shared" si="0"/>
        <v>0.30138888888888893</v>
      </c>
      <c r="K7" s="38">
        <f t="shared" si="0"/>
        <v>0.30171296296296296</v>
      </c>
      <c r="L7" s="38">
        <f t="shared" si="0"/>
        <v>0.30203703703703705</v>
      </c>
      <c r="M7" s="38">
        <f t="shared" si="0"/>
        <v>0.30138888888888893</v>
      </c>
      <c r="N7" s="38">
        <f t="shared" si="0"/>
        <v>0.30138888888888893</v>
      </c>
      <c r="O7" s="6"/>
      <c r="P7" s="6"/>
    </row>
    <row r="8" spans="2:16" ht="19" thickBot="1" x14ac:dyDescent="0.25">
      <c r="B8" s="3" t="s">
        <v>4</v>
      </c>
      <c r="C8" s="2">
        <v>6.3</v>
      </c>
      <c r="D8" s="2">
        <v>4.9000000000000004</v>
      </c>
      <c r="E8" s="12">
        <f t="shared" ref="E8:N8" si="1">E7+($D8)*E$35/(24*60)</f>
        <v>0.33687499999999998</v>
      </c>
      <c r="F8" s="12">
        <f t="shared" si="1"/>
        <v>0.33833333333333337</v>
      </c>
      <c r="G8" s="12">
        <f t="shared" si="1"/>
        <v>0.3354166666666667</v>
      </c>
      <c r="H8" s="12">
        <f t="shared" si="1"/>
        <v>0.33687499999999998</v>
      </c>
      <c r="I8" s="12">
        <f t="shared" si="1"/>
        <v>0.33833333333333337</v>
      </c>
      <c r="J8" s="12">
        <f t="shared" si="1"/>
        <v>0.3354166666666667</v>
      </c>
      <c r="K8" s="12">
        <f t="shared" si="1"/>
        <v>0.33687499999999998</v>
      </c>
      <c r="L8" s="12">
        <f t="shared" si="1"/>
        <v>0.33833333333333337</v>
      </c>
      <c r="M8" s="12">
        <f t="shared" si="1"/>
        <v>0.3354166666666667</v>
      </c>
      <c r="N8" s="15">
        <f t="shared" si="1"/>
        <v>0.3354166666666667</v>
      </c>
      <c r="O8" s="8"/>
      <c r="P8" s="6"/>
    </row>
    <row r="9" spans="2:16" ht="19" thickBot="1" x14ac:dyDescent="0.25">
      <c r="B9" s="3" t="s">
        <v>5</v>
      </c>
      <c r="C9" s="2">
        <v>10.1</v>
      </c>
      <c r="D9" s="2">
        <v>3.8</v>
      </c>
      <c r="E9" s="12">
        <f t="shared" ref="E9:E29" si="2">E8+(D9)*E$35/(24*60)</f>
        <v>0.36414351851851851</v>
      </c>
      <c r="F9" s="12">
        <f t="shared" ref="F9:F29" si="3">F8+($D9)*F$35/(24*60)</f>
        <v>0.36648148148148152</v>
      </c>
      <c r="G9" s="12">
        <f t="shared" ref="G9:G29" si="4">G8+($D9)*G$35/(24*60)</f>
        <v>0.3618055555555556</v>
      </c>
      <c r="H9" s="12">
        <f t="shared" ref="H9:H29" si="5">H8+($D9)*H$35/(24*60)</f>
        <v>0.36414351851851851</v>
      </c>
      <c r="I9" s="12">
        <f t="shared" ref="I9:I29" si="6">I8+($D9)*I$35/(24*60)</f>
        <v>0.36648148148148152</v>
      </c>
      <c r="J9" s="12">
        <f t="shared" ref="J9:J29" si="7">J8+($D9)*J$35/(24*60)</f>
        <v>0.3618055555555556</v>
      </c>
      <c r="K9" s="12">
        <f t="shared" ref="K9:K29" si="8">K8+($D9)*K$35/(24*60)</f>
        <v>0.36414351851851851</v>
      </c>
      <c r="L9" s="12">
        <f t="shared" ref="L9:L29" si="9">L8+($D9)*L$35/(24*60)</f>
        <v>0.36648148148148152</v>
      </c>
      <c r="M9" s="12">
        <f t="shared" ref="M9:M29" si="10">M8+($D9)*M$35/(24*60)</f>
        <v>0.3618055555555556</v>
      </c>
      <c r="N9" s="15">
        <f t="shared" ref="N9:N29" si="11">N8+($D9)*N$35/(24*60)</f>
        <v>0.3618055555555556</v>
      </c>
      <c r="O9" s="8"/>
      <c r="P9" s="6"/>
    </row>
    <row r="10" spans="2:16" ht="19" thickBot="1" x14ac:dyDescent="0.25">
      <c r="B10" s="3" t="s">
        <v>4</v>
      </c>
      <c r="C10" s="2">
        <v>13.9</v>
      </c>
      <c r="D10" s="2">
        <v>3.8</v>
      </c>
      <c r="E10" s="12">
        <f t="shared" si="2"/>
        <v>0.39141203703703703</v>
      </c>
      <c r="F10" s="12">
        <f t="shared" si="3"/>
        <v>0.39462962962962966</v>
      </c>
      <c r="G10" s="12">
        <f t="shared" si="4"/>
        <v>0.38819444444444451</v>
      </c>
      <c r="H10" s="12">
        <f t="shared" si="5"/>
        <v>0.39141203703703703</v>
      </c>
      <c r="I10" s="12">
        <f t="shared" si="6"/>
        <v>0.39462962962962966</v>
      </c>
      <c r="J10" s="12">
        <f t="shared" si="7"/>
        <v>0.38819444444444451</v>
      </c>
      <c r="K10" s="12">
        <f t="shared" si="8"/>
        <v>0.39141203703703703</v>
      </c>
      <c r="L10" s="12">
        <f t="shared" si="9"/>
        <v>0.39462962962962966</v>
      </c>
      <c r="M10" s="12">
        <f t="shared" si="10"/>
        <v>0.38819444444444451</v>
      </c>
      <c r="N10" s="15">
        <f t="shared" si="11"/>
        <v>0.38819444444444451</v>
      </c>
      <c r="O10" s="8"/>
      <c r="P10" s="8"/>
    </row>
    <row r="11" spans="2:16" ht="19" thickBot="1" x14ac:dyDescent="0.25">
      <c r="B11" s="3" t="s">
        <v>3</v>
      </c>
      <c r="C11" s="2">
        <v>18.8</v>
      </c>
      <c r="D11" s="2">
        <v>4.9000000000000004</v>
      </c>
      <c r="E11" s="12">
        <f t="shared" si="2"/>
        <v>0.42657407407407405</v>
      </c>
      <c r="F11" s="12">
        <f t="shared" si="3"/>
        <v>0.43092592592592593</v>
      </c>
      <c r="G11" s="12">
        <f t="shared" si="4"/>
        <v>0.42222222222222228</v>
      </c>
      <c r="H11" s="12">
        <f t="shared" si="5"/>
        <v>0.42657407407407405</v>
      </c>
      <c r="I11" s="12">
        <f t="shared" si="6"/>
        <v>0.43092592592592593</v>
      </c>
      <c r="J11" s="12">
        <f t="shared" si="7"/>
        <v>0.42222222222222228</v>
      </c>
      <c r="K11" s="12">
        <f t="shared" si="8"/>
        <v>0.42657407407407405</v>
      </c>
      <c r="L11" s="12">
        <f t="shared" si="9"/>
        <v>0.43092592592592593</v>
      </c>
      <c r="M11" s="12">
        <f t="shared" si="10"/>
        <v>0.42222222222222228</v>
      </c>
      <c r="N11" s="15">
        <f t="shared" si="11"/>
        <v>0.42222222222222228</v>
      </c>
      <c r="O11" s="8"/>
      <c r="P11" s="8"/>
    </row>
    <row r="12" spans="2:16" ht="19" thickBot="1" x14ac:dyDescent="0.25">
      <c r="B12" s="3" t="s">
        <v>6</v>
      </c>
      <c r="C12" s="2">
        <v>25.7</v>
      </c>
      <c r="D12" s="2">
        <v>6.9</v>
      </c>
      <c r="E12" s="12">
        <f t="shared" si="2"/>
        <v>0.47608796296296296</v>
      </c>
      <c r="F12" s="12">
        <f t="shared" si="3"/>
        <v>0.48203703703703704</v>
      </c>
      <c r="G12" s="12">
        <f t="shared" si="4"/>
        <v>0.47013888888888894</v>
      </c>
      <c r="H12" s="12">
        <f t="shared" si="5"/>
        <v>0.47608796296296296</v>
      </c>
      <c r="I12" s="12">
        <f t="shared" si="6"/>
        <v>0.48203703703703704</v>
      </c>
      <c r="J12" s="12">
        <f t="shared" si="7"/>
        <v>0.47013888888888894</v>
      </c>
      <c r="K12" s="12">
        <f t="shared" si="8"/>
        <v>0.47608796296296296</v>
      </c>
      <c r="L12" s="12">
        <f t="shared" si="9"/>
        <v>0.48203703703703704</v>
      </c>
      <c r="M12" s="12">
        <f t="shared" si="10"/>
        <v>0.47013888888888894</v>
      </c>
      <c r="N12" s="15">
        <f t="shared" si="11"/>
        <v>0.47013888888888894</v>
      </c>
      <c r="O12" s="6"/>
      <c r="P12" s="8"/>
    </row>
    <row r="13" spans="2:16" ht="19" thickBot="1" x14ac:dyDescent="0.25">
      <c r="B13" s="17" t="s">
        <v>7</v>
      </c>
      <c r="C13" s="18">
        <v>28.8</v>
      </c>
      <c r="D13" s="18">
        <v>3.1</v>
      </c>
      <c r="E13" s="19">
        <f t="shared" si="2"/>
        <v>0.49833333333333335</v>
      </c>
      <c r="F13" s="19">
        <f t="shared" si="3"/>
        <v>0.505</v>
      </c>
      <c r="G13" s="19">
        <f t="shared" si="4"/>
        <v>0.4916666666666667</v>
      </c>
      <c r="H13" s="19">
        <f t="shared" si="5"/>
        <v>0.49833333333333335</v>
      </c>
      <c r="I13" s="19">
        <f t="shared" si="6"/>
        <v>0.505</v>
      </c>
      <c r="J13" s="19">
        <f t="shared" si="7"/>
        <v>0.4916666666666667</v>
      </c>
      <c r="K13" s="19">
        <f t="shared" si="8"/>
        <v>0.49833333333333335</v>
      </c>
      <c r="L13" s="19">
        <f t="shared" si="9"/>
        <v>0.505</v>
      </c>
      <c r="M13" s="19">
        <f t="shared" si="10"/>
        <v>0.4916666666666667</v>
      </c>
      <c r="N13" s="20">
        <f t="shared" si="11"/>
        <v>0.4916666666666667</v>
      </c>
      <c r="O13" s="8"/>
      <c r="P13" s="8"/>
    </row>
    <row r="14" spans="2:16" ht="19" thickBot="1" x14ac:dyDescent="0.25">
      <c r="B14" s="3" t="s">
        <v>6</v>
      </c>
      <c r="C14" s="2">
        <v>31.9</v>
      </c>
      <c r="D14" s="2">
        <v>3.1</v>
      </c>
      <c r="E14" s="12">
        <f t="shared" si="2"/>
        <v>0.52057870370370374</v>
      </c>
      <c r="F14" s="12">
        <f t="shared" si="3"/>
        <v>0.52796296296296297</v>
      </c>
      <c r="G14" s="12">
        <f t="shared" si="4"/>
        <v>0.51319444444444451</v>
      </c>
      <c r="H14" s="12">
        <f t="shared" si="5"/>
        <v>0.52057870370370374</v>
      </c>
      <c r="I14" s="12">
        <f t="shared" si="6"/>
        <v>0.52796296296296297</v>
      </c>
      <c r="J14" s="12">
        <f t="shared" si="7"/>
        <v>0.51319444444444451</v>
      </c>
      <c r="K14" s="12">
        <f t="shared" si="8"/>
        <v>0.52057870370370374</v>
      </c>
      <c r="L14" s="12">
        <f t="shared" si="9"/>
        <v>0.52796296296296297</v>
      </c>
      <c r="M14" s="12">
        <f t="shared" si="10"/>
        <v>0.51319444444444451</v>
      </c>
      <c r="N14" s="15">
        <f t="shared" si="11"/>
        <v>0.51319444444444451</v>
      </c>
      <c r="O14" s="8"/>
      <c r="P14" s="8"/>
    </row>
    <row r="15" spans="2:16" ht="19" thickBot="1" x14ac:dyDescent="0.25">
      <c r="B15" s="21" t="s">
        <v>8</v>
      </c>
      <c r="C15" s="22">
        <v>38.4</v>
      </c>
      <c r="D15" s="22">
        <v>6.5</v>
      </c>
      <c r="E15" s="23">
        <f t="shared" si="2"/>
        <v>0.56722222222222229</v>
      </c>
      <c r="F15" s="23">
        <f t="shared" si="3"/>
        <v>0.57611111111111113</v>
      </c>
      <c r="G15" s="23">
        <f t="shared" si="4"/>
        <v>0.55833333333333335</v>
      </c>
      <c r="H15" s="23">
        <f t="shared" si="5"/>
        <v>0.56722222222222229</v>
      </c>
      <c r="I15" s="23">
        <f t="shared" si="6"/>
        <v>0.57611111111111113</v>
      </c>
      <c r="J15" s="23">
        <f t="shared" si="7"/>
        <v>0.55833333333333335</v>
      </c>
      <c r="K15" s="23">
        <f t="shared" si="8"/>
        <v>0.56722222222222229</v>
      </c>
      <c r="L15" s="23">
        <f t="shared" si="9"/>
        <v>0.57611111111111113</v>
      </c>
      <c r="M15" s="23">
        <f t="shared" si="10"/>
        <v>0.55833333333333335</v>
      </c>
      <c r="N15" s="24">
        <f t="shared" si="11"/>
        <v>0.55833333333333335</v>
      </c>
      <c r="O15" s="6"/>
      <c r="P15" s="8"/>
    </row>
    <row r="16" spans="2:16" ht="19" thickBot="1" x14ac:dyDescent="0.25">
      <c r="B16" s="3" t="s">
        <v>3</v>
      </c>
      <c r="C16" s="2">
        <v>39.799999999999997</v>
      </c>
      <c r="D16" s="2">
        <v>1.4</v>
      </c>
      <c r="E16" s="12">
        <f t="shared" si="2"/>
        <v>0.57726851851851857</v>
      </c>
      <c r="F16" s="12">
        <f t="shared" si="3"/>
        <v>0.58648148148148149</v>
      </c>
      <c r="G16" s="12">
        <f t="shared" si="4"/>
        <v>0.56805555555555554</v>
      </c>
      <c r="H16" s="12">
        <f t="shared" si="5"/>
        <v>0.57726851851851857</v>
      </c>
      <c r="I16" s="12">
        <f t="shared" si="6"/>
        <v>0.58648148148148149</v>
      </c>
      <c r="J16" s="12">
        <f t="shared" si="7"/>
        <v>0.56805555555555554</v>
      </c>
      <c r="K16" s="12">
        <f t="shared" si="8"/>
        <v>0.57726851851851857</v>
      </c>
      <c r="L16" s="12">
        <f t="shared" si="9"/>
        <v>0.58648148148148149</v>
      </c>
      <c r="M16" s="12">
        <f t="shared" si="10"/>
        <v>0.56805555555555554</v>
      </c>
      <c r="N16" s="15">
        <f t="shared" si="11"/>
        <v>0.56805555555555554</v>
      </c>
      <c r="O16" s="6"/>
      <c r="P16" s="8"/>
    </row>
    <row r="17" spans="2:16" ht="19" thickBot="1" x14ac:dyDescent="0.25">
      <c r="B17" s="3" t="s">
        <v>4</v>
      </c>
      <c r="C17" s="2">
        <v>44.7</v>
      </c>
      <c r="D17" s="2">
        <v>4.9000000000000004</v>
      </c>
      <c r="E17" s="12">
        <f t="shared" si="2"/>
        <v>0.61243055555555559</v>
      </c>
      <c r="F17" s="12">
        <f t="shared" si="3"/>
        <v>0.62277777777777776</v>
      </c>
      <c r="G17" s="12">
        <f t="shared" si="4"/>
        <v>0.6020833333333333</v>
      </c>
      <c r="H17" s="12">
        <f t="shared" si="5"/>
        <v>0.61243055555555559</v>
      </c>
      <c r="I17" s="12">
        <f t="shared" si="6"/>
        <v>0.62277777777777776</v>
      </c>
      <c r="J17" s="12">
        <f t="shared" si="7"/>
        <v>0.6020833333333333</v>
      </c>
      <c r="K17" s="12">
        <f t="shared" si="8"/>
        <v>0.61243055555555559</v>
      </c>
      <c r="L17" s="12">
        <f t="shared" si="9"/>
        <v>0.62277777777777776</v>
      </c>
      <c r="M17" s="12">
        <f t="shared" si="10"/>
        <v>0.6020833333333333</v>
      </c>
      <c r="N17" s="15">
        <f t="shared" si="11"/>
        <v>0.6020833333333333</v>
      </c>
      <c r="O17" s="8"/>
      <c r="P17" s="8"/>
    </row>
    <row r="18" spans="2:16" ht="19" thickBot="1" x14ac:dyDescent="0.25">
      <c r="B18" s="3" t="s">
        <v>3</v>
      </c>
      <c r="C18" s="2">
        <v>49.6</v>
      </c>
      <c r="D18" s="2">
        <v>4.9000000000000004</v>
      </c>
      <c r="E18" s="12">
        <f t="shared" si="2"/>
        <v>0.64759259259259261</v>
      </c>
      <c r="F18" s="12">
        <f t="shared" si="3"/>
        <v>0.65907407407407403</v>
      </c>
      <c r="G18" s="12">
        <f t="shared" si="4"/>
        <v>0.63611111111111107</v>
      </c>
      <c r="H18" s="12">
        <f t="shared" si="5"/>
        <v>0.64759259259259261</v>
      </c>
      <c r="I18" s="12">
        <f t="shared" si="6"/>
        <v>0.65907407407407403</v>
      </c>
      <c r="J18" s="12">
        <f t="shared" si="7"/>
        <v>0.63611111111111107</v>
      </c>
      <c r="K18" s="12">
        <f t="shared" si="8"/>
        <v>0.64759259259259261</v>
      </c>
      <c r="L18" s="12">
        <f t="shared" si="9"/>
        <v>0.65907407407407403</v>
      </c>
      <c r="M18" s="12">
        <f t="shared" si="10"/>
        <v>0.63611111111111107</v>
      </c>
      <c r="N18" s="15">
        <f t="shared" si="11"/>
        <v>0.63611111111111107</v>
      </c>
      <c r="O18" s="8"/>
      <c r="P18" s="8"/>
    </row>
    <row r="19" spans="2:16" ht="19" thickBot="1" x14ac:dyDescent="0.25">
      <c r="B19" s="3" t="s">
        <v>9</v>
      </c>
      <c r="C19" s="2">
        <v>56.5</v>
      </c>
      <c r="D19" s="2">
        <v>6.9</v>
      </c>
      <c r="E19" s="12">
        <f t="shared" si="2"/>
        <v>0.69710648148148147</v>
      </c>
      <c r="F19" s="12">
        <f t="shared" si="3"/>
        <v>0.71018518518518514</v>
      </c>
      <c r="G19" s="12">
        <f t="shared" si="4"/>
        <v>0.68402777777777779</v>
      </c>
      <c r="H19" s="12">
        <f t="shared" si="5"/>
        <v>0.69710648148148147</v>
      </c>
      <c r="I19" s="12">
        <f t="shared" si="6"/>
        <v>0.71018518518518514</v>
      </c>
      <c r="J19" s="12">
        <f t="shared" si="7"/>
        <v>0.68402777777777779</v>
      </c>
      <c r="K19" s="12">
        <f t="shared" si="8"/>
        <v>0.69710648148148147</v>
      </c>
      <c r="L19" s="12">
        <f t="shared" si="9"/>
        <v>0.71018518518518514</v>
      </c>
      <c r="M19" s="12">
        <f t="shared" si="10"/>
        <v>0.68402777777777779</v>
      </c>
      <c r="N19" s="12">
        <f t="shared" si="11"/>
        <v>0.68402777777777779</v>
      </c>
      <c r="O19" s="8"/>
      <c r="P19" s="8"/>
    </row>
    <row r="20" spans="2:16" ht="19" thickBot="1" x14ac:dyDescent="0.25">
      <c r="B20" s="25" t="s">
        <v>7</v>
      </c>
      <c r="C20" s="26">
        <v>59.6</v>
      </c>
      <c r="D20" s="26">
        <v>3.1</v>
      </c>
      <c r="E20" s="27">
        <f t="shared" si="2"/>
        <v>0.7193518518518518</v>
      </c>
      <c r="F20" s="27">
        <f t="shared" si="3"/>
        <v>0.7331481481481481</v>
      </c>
      <c r="G20" s="27">
        <f t="shared" si="4"/>
        <v>0.7055555555555556</v>
      </c>
      <c r="H20" s="27">
        <f t="shared" si="5"/>
        <v>0.7193518518518518</v>
      </c>
      <c r="I20" s="27">
        <f t="shared" si="6"/>
        <v>0.7331481481481481</v>
      </c>
      <c r="J20" s="27">
        <f t="shared" si="7"/>
        <v>0.7055555555555556</v>
      </c>
      <c r="K20" s="27">
        <f t="shared" si="8"/>
        <v>0.7193518518518518</v>
      </c>
      <c r="L20" s="27">
        <f t="shared" si="9"/>
        <v>0.7331481481481481</v>
      </c>
      <c r="M20" s="27">
        <f t="shared" si="10"/>
        <v>0.7055555555555556</v>
      </c>
      <c r="N20" s="28">
        <f t="shared" si="11"/>
        <v>0.7055555555555556</v>
      </c>
      <c r="O20" s="8"/>
      <c r="P20" s="8"/>
    </row>
    <row r="21" spans="2:16" ht="19" thickBot="1" x14ac:dyDescent="0.25">
      <c r="B21" s="3" t="s">
        <v>9</v>
      </c>
      <c r="C21" s="2">
        <v>62.7</v>
      </c>
      <c r="D21" s="2">
        <v>3.1</v>
      </c>
      <c r="E21" s="12">
        <f t="shared" si="2"/>
        <v>0.74159722222222213</v>
      </c>
      <c r="F21" s="12">
        <f t="shared" si="3"/>
        <v>0.75611111111111107</v>
      </c>
      <c r="G21" s="12">
        <f t="shared" si="4"/>
        <v>0.72708333333333341</v>
      </c>
      <c r="H21" s="12">
        <f t="shared" si="5"/>
        <v>0.74159722222222213</v>
      </c>
      <c r="I21" s="12">
        <f t="shared" si="6"/>
        <v>0.75611111111111107</v>
      </c>
      <c r="J21" s="12">
        <f t="shared" si="7"/>
        <v>0.72708333333333341</v>
      </c>
      <c r="K21" s="12">
        <f t="shared" si="8"/>
        <v>0.74159722222222213</v>
      </c>
      <c r="L21" s="12">
        <f t="shared" si="9"/>
        <v>0.75611111111111107</v>
      </c>
      <c r="M21" s="12">
        <f t="shared" si="10"/>
        <v>0.72708333333333341</v>
      </c>
      <c r="N21" s="12">
        <f t="shared" si="11"/>
        <v>0.72708333333333341</v>
      </c>
      <c r="O21" s="8"/>
      <c r="P21" s="9"/>
    </row>
    <row r="22" spans="2:16" ht="19" thickBot="1" x14ac:dyDescent="0.25">
      <c r="B22" s="29" t="s">
        <v>8</v>
      </c>
      <c r="C22" s="30">
        <v>69.2</v>
      </c>
      <c r="D22" s="30">
        <v>6.5</v>
      </c>
      <c r="E22" s="31">
        <f t="shared" si="2"/>
        <v>0.78824074074074069</v>
      </c>
      <c r="F22" s="31">
        <f t="shared" si="3"/>
        <v>0.80425925925925923</v>
      </c>
      <c r="G22" s="31">
        <f t="shared" si="4"/>
        <v>0.77222222222222225</v>
      </c>
      <c r="H22" s="31">
        <f t="shared" si="5"/>
        <v>0.78824074074074069</v>
      </c>
      <c r="I22" s="31">
        <f t="shared" si="6"/>
        <v>0.80425925925925923</v>
      </c>
      <c r="J22" s="31">
        <f t="shared" si="7"/>
        <v>0.77222222222222225</v>
      </c>
      <c r="K22" s="31">
        <f t="shared" si="8"/>
        <v>0.78824074074074069</v>
      </c>
      <c r="L22" s="31">
        <f t="shared" si="9"/>
        <v>0.80425925925925923</v>
      </c>
      <c r="M22" s="31">
        <f t="shared" si="10"/>
        <v>0.77222222222222225</v>
      </c>
      <c r="N22" s="31">
        <f t="shared" si="11"/>
        <v>0.77222222222222225</v>
      </c>
      <c r="O22" s="8"/>
      <c r="P22" s="9"/>
    </row>
    <row r="23" spans="2:16" ht="19" thickBot="1" x14ac:dyDescent="0.25">
      <c r="B23" s="3" t="s">
        <v>3</v>
      </c>
      <c r="C23" s="2">
        <v>70.599999999999994</v>
      </c>
      <c r="D23" s="2">
        <v>1.4</v>
      </c>
      <c r="E23" s="12">
        <f t="shared" si="2"/>
        <v>0.79828703703703696</v>
      </c>
      <c r="F23" s="12">
        <f t="shared" si="3"/>
        <v>0.81462962962962959</v>
      </c>
      <c r="G23" s="12">
        <f t="shared" si="4"/>
        <v>0.78194444444444444</v>
      </c>
      <c r="H23" s="12">
        <f t="shared" si="5"/>
        <v>0.79828703703703696</v>
      </c>
      <c r="I23" s="12">
        <f t="shared" si="6"/>
        <v>0.81462962962962959</v>
      </c>
      <c r="J23" s="12">
        <f t="shared" si="7"/>
        <v>0.78194444444444444</v>
      </c>
      <c r="K23" s="12">
        <f t="shared" si="8"/>
        <v>0.79828703703703696</v>
      </c>
      <c r="L23" s="12">
        <f t="shared" si="9"/>
        <v>0.81462962962962959</v>
      </c>
      <c r="M23" s="12">
        <f t="shared" si="10"/>
        <v>0.78194444444444444</v>
      </c>
      <c r="N23" s="12">
        <f t="shared" si="11"/>
        <v>0.78194444444444444</v>
      </c>
      <c r="O23" s="8"/>
      <c r="P23" s="9"/>
    </row>
    <row r="24" spans="2:16" ht="19" thickBot="1" x14ac:dyDescent="0.25">
      <c r="B24" s="3" t="s">
        <v>4</v>
      </c>
      <c r="C24" s="2">
        <v>75.5</v>
      </c>
      <c r="D24" s="2">
        <v>4.9000000000000004</v>
      </c>
      <c r="E24" s="12">
        <f t="shared" si="2"/>
        <v>0.83344907407407398</v>
      </c>
      <c r="F24" s="12">
        <f t="shared" si="3"/>
        <v>0.85092592592592586</v>
      </c>
      <c r="G24" s="12">
        <f t="shared" si="4"/>
        <v>0.81597222222222221</v>
      </c>
      <c r="H24" s="12">
        <f t="shared" si="5"/>
        <v>0.83344907407407398</v>
      </c>
      <c r="I24" s="12">
        <f t="shared" si="6"/>
        <v>0.85092592592592586</v>
      </c>
      <c r="J24" s="12">
        <f t="shared" si="7"/>
        <v>0.81597222222222221</v>
      </c>
      <c r="K24" s="12">
        <f t="shared" si="8"/>
        <v>0.83344907407407398</v>
      </c>
      <c r="L24" s="12">
        <f t="shared" si="9"/>
        <v>0.85092592592592586</v>
      </c>
      <c r="M24" s="12">
        <f t="shared" si="10"/>
        <v>0.81597222222222221</v>
      </c>
      <c r="N24" s="12">
        <f t="shared" si="11"/>
        <v>0.81597222222222221</v>
      </c>
      <c r="O24" s="8"/>
      <c r="P24" s="9"/>
    </row>
    <row r="25" spans="2:16" ht="19" thickBot="1" x14ac:dyDescent="0.25">
      <c r="B25" s="3" t="s">
        <v>3</v>
      </c>
      <c r="C25" s="2">
        <v>80.400000000000006</v>
      </c>
      <c r="D25" s="2">
        <v>4.9000000000000004</v>
      </c>
      <c r="E25" s="12">
        <f t="shared" si="2"/>
        <v>0.868611111111111</v>
      </c>
      <c r="F25" s="12">
        <f t="shared" si="3"/>
        <v>0.88722222222222213</v>
      </c>
      <c r="G25" s="12">
        <f t="shared" si="4"/>
        <v>0.85</v>
      </c>
      <c r="H25" s="12">
        <f t="shared" si="5"/>
        <v>0.868611111111111</v>
      </c>
      <c r="I25" s="12">
        <f t="shared" si="6"/>
        <v>0.88722222222222213</v>
      </c>
      <c r="J25" s="12">
        <f t="shared" si="7"/>
        <v>0.85</v>
      </c>
      <c r="K25" s="12">
        <f t="shared" si="8"/>
        <v>0.868611111111111</v>
      </c>
      <c r="L25" s="12">
        <f t="shared" si="9"/>
        <v>0.88722222222222213</v>
      </c>
      <c r="M25" s="12">
        <f t="shared" si="10"/>
        <v>0.85</v>
      </c>
      <c r="N25" s="12">
        <f t="shared" si="11"/>
        <v>0.85</v>
      </c>
      <c r="O25" s="8"/>
      <c r="P25" s="6"/>
    </row>
    <row r="26" spans="2:16" ht="19" thickBot="1" x14ac:dyDescent="0.25">
      <c r="B26" s="3" t="s">
        <v>6</v>
      </c>
      <c r="C26" s="2">
        <v>87.3</v>
      </c>
      <c r="D26" s="2">
        <v>6.9</v>
      </c>
      <c r="E26" s="12">
        <f t="shared" si="2"/>
        <v>0.91812499999999986</v>
      </c>
      <c r="F26" s="12">
        <f t="shared" si="3"/>
        <v>0.93833333333333324</v>
      </c>
      <c r="G26" s="12">
        <f t="shared" si="4"/>
        <v>0.8979166666666667</v>
      </c>
      <c r="H26" s="12">
        <f t="shared" si="5"/>
        <v>0.91812499999999986</v>
      </c>
      <c r="I26" s="12">
        <f t="shared" si="6"/>
        <v>0.93833333333333324</v>
      </c>
      <c r="J26" s="12">
        <f t="shared" si="7"/>
        <v>0.8979166666666667</v>
      </c>
      <c r="K26" s="12">
        <f t="shared" si="8"/>
        <v>0.91812499999999986</v>
      </c>
      <c r="L26" s="12">
        <f t="shared" si="9"/>
        <v>0.93833333333333324</v>
      </c>
      <c r="M26" s="12">
        <f t="shared" si="10"/>
        <v>0.8979166666666667</v>
      </c>
      <c r="N26" s="12">
        <f t="shared" si="11"/>
        <v>0.8979166666666667</v>
      </c>
      <c r="O26" s="8"/>
      <c r="P26" s="9"/>
    </row>
    <row r="27" spans="2:16" ht="19" thickBot="1" x14ac:dyDescent="0.25">
      <c r="B27" s="32" t="s">
        <v>7</v>
      </c>
      <c r="C27" s="33">
        <v>90.4</v>
      </c>
      <c r="D27" s="33">
        <v>3.1</v>
      </c>
      <c r="E27" s="34">
        <f t="shared" si="2"/>
        <v>0.94037037037037019</v>
      </c>
      <c r="F27" s="34">
        <f t="shared" si="3"/>
        <v>0.9612962962962962</v>
      </c>
      <c r="G27" s="34">
        <f t="shared" si="4"/>
        <v>0.91944444444444451</v>
      </c>
      <c r="H27" s="34">
        <f t="shared" si="5"/>
        <v>0.94037037037037019</v>
      </c>
      <c r="I27" s="34">
        <f t="shared" si="6"/>
        <v>0.9612962962962962</v>
      </c>
      <c r="J27" s="34">
        <f t="shared" si="7"/>
        <v>0.91944444444444451</v>
      </c>
      <c r="K27" s="34">
        <f t="shared" si="8"/>
        <v>0.94037037037037019</v>
      </c>
      <c r="L27" s="34">
        <f t="shared" si="9"/>
        <v>0.9612962962962962</v>
      </c>
      <c r="M27" s="34">
        <f t="shared" si="10"/>
        <v>0.91944444444444451</v>
      </c>
      <c r="N27" s="34">
        <f t="shared" si="11"/>
        <v>0.91944444444444451</v>
      </c>
      <c r="O27" s="8"/>
      <c r="P27" s="6"/>
    </row>
    <row r="28" spans="2:16" ht="16.25" customHeight="1" thickBot="1" x14ac:dyDescent="0.25">
      <c r="B28" s="3" t="s">
        <v>6</v>
      </c>
      <c r="C28" s="2">
        <v>93.5</v>
      </c>
      <c r="D28" s="2">
        <v>3.1</v>
      </c>
      <c r="E28" s="12">
        <f t="shared" si="2"/>
        <v>0.96261574074074052</v>
      </c>
      <c r="F28" s="12">
        <f t="shared" si="3"/>
        <v>0.98425925925925917</v>
      </c>
      <c r="G28" s="12">
        <f t="shared" si="4"/>
        <v>0.94097222222222232</v>
      </c>
      <c r="H28" s="12">
        <f t="shared" si="5"/>
        <v>0.96261574074074052</v>
      </c>
      <c r="I28" s="12">
        <f t="shared" si="6"/>
        <v>0.98425925925925917</v>
      </c>
      <c r="J28" s="12">
        <f t="shared" si="7"/>
        <v>0.94097222222222232</v>
      </c>
      <c r="K28" s="12">
        <f t="shared" si="8"/>
        <v>0.96261574074074052</v>
      </c>
      <c r="L28" s="12">
        <f t="shared" si="9"/>
        <v>0.98425925925925917</v>
      </c>
      <c r="M28" s="12">
        <f t="shared" si="10"/>
        <v>0.94097222222222232</v>
      </c>
      <c r="N28" s="12">
        <f t="shared" si="11"/>
        <v>0.94097222222222232</v>
      </c>
      <c r="O28" s="43"/>
      <c r="P28" s="42"/>
    </row>
    <row r="29" spans="2:16" ht="19" thickBot="1" x14ac:dyDescent="0.25">
      <c r="B29" s="10" t="s">
        <v>8</v>
      </c>
      <c r="C29" s="11">
        <v>100</v>
      </c>
      <c r="D29" s="11">
        <v>6.5</v>
      </c>
      <c r="E29" s="13">
        <f t="shared" si="2"/>
        <v>1.0092592592592591</v>
      </c>
      <c r="F29" s="13">
        <f t="shared" si="3"/>
        <v>1.0324074074074072</v>
      </c>
      <c r="G29" s="13">
        <f t="shared" si="4"/>
        <v>0.98611111111111116</v>
      </c>
      <c r="H29" s="13">
        <f t="shared" si="5"/>
        <v>1.0092592592592591</v>
      </c>
      <c r="I29" s="13">
        <f t="shared" si="6"/>
        <v>1.0324074074074072</v>
      </c>
      <c r="J29" s="13">
        <f t="shared" si="7"/>
        <v>0.98611111111111116</v>
      </c>
      <c r="K29" s="13">
        <f t="shared" si="8"/>
        <v>1.0092592592592591</v>
      </c>
      <c r="L29" s="13">
        <f t="shared" si="9"/>
        <v>1.0324074074074072</v>
      </c>
      <c r="M29" s="13">
        <f t="shared" si="10"/>
        <v>0.98611111111111116</v>
      </c>
      <c r="N29" s="13">
        <f t="shared" si="11"/>
        <v>0.98611111111111116</v>
      </c>
      <c r="O29" s="43"/>
      <c r="P29" s="42"/>
    </row>
    <row r="30" spans="2:16" ht="17" x14ac:dyDescent="0.2">
      <c r="B30" s="7"/>
      <c r="E30" s="4"/>
      <c r="O30" s="8"/>
      <c r="P30" s="6"/>
    </row>
    <row r="31" spans="2:16" ht="17" x14ac:dyDescent="0.2">
      <c r="O31" s="8"/>
      <c r="P31" s="9"/>
    </row>
    <row r="35" spans="4:14" ht="19" thickBot="1" x14ac:dyDescent="0.25">
      <c r="D35" s="1" t="s">
        <v>10</v>
      </c>
      <c r="E35" s="5">
        <f t="shared" ref="E35:N35" si="12">E2+E3/60</f>
        <v>10.333333333333334</v>
      </c>
      <c r="F35" s="5">
        <f t="shared" si="12"/>
        <v>10.666666666666666</v>
      </c>
      <c r="G35" s="5">
        <f t="shared" si="12"/>
        <v>10</v>
      </c>
      <c r="H35" s="5">
        <f t="shared" si="12"/>
        <v>10.333333333333334</v>
      </c>
      <c r="I35" s="5">
        <f t="shared" si="12"/>
        <v>10.666666666666666</v>
      </c>
      <c r="J35" s="5">
        <f t="shared" si="12"/>
        <v>10</v>
      </c>
      <c r="K35" s="5">
        <f t="shared" si="12"/>
        <v>10.333333333333334</v>
      </c>
      <c r="L35" s="5">
        <f t="shared" si="12"/>
        <v>10.666666666666666</v>
      </c>
      <c r="M35" s="5">
        <f t="shared" si="12"/>
        <v>10</v>
      </c>
      <c r="N35" s="14">
        <f t="shared" si="12"/>
        <v>10</v>
      </c>
    </row>
  </sheetData>
  <mergeCells count="5">
    <mergeCell ref="P28:P29"/>
    <mergeCell ref="O28:O29"/>
    <mergeCell ref="B2:B3"/>
    <mergeCell ref="B4:B5"/>
    <mergeCell ref="O3:O4"/>
  </mergeCells>
  <conditionalFormatting sqref="E7:N29">
    <cfRule type="cellIs" dxfId="1" priority="1" operator="greaterThan">
      <formula>0.791666666666667</formula>
    </cfRule>
    <cfRule type="cellIs" dxfId="0" priority="2" operator="greaterThan">
      <formula>0.791666666666667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</dc:creator>
  <cp:lastModifiedBy>Microsoft Office User</cp:lastModifiedBy>
  <cp:lastPrinted>2023-04-19T00:41:03Z</cp:lastPrinted>
  <dcterms:created xsi:type="dcterms:W3CDTF">2023-04-18T22:43:20Z</dcterms:created>
  <dcterms:modified xsi:type="dcterms:W3CDTF">2023-04-24T15:44:24Z</dcterms:modified>
</cp:coreProperties>
</file>